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120" windowHeight="7965" firstSheet="6" activeTab="7"/>
  </bookViews>
  <sheets>
    <sheet name="Voorblad" sheetId="1" r:id="rId1"/>
    <sheet name="Inhoudsopgave" sheetId="2" r:id="rId2"/>
    <sheet name="Balans" sheetId="3" r:id="rId3"/>
    <sheet name="V&amp;W" sheetId="4" r:id="rId4"/>
    <sheet name="Toelichting V&amp;W" sheetId="5" r:id="rId5"/>
    <sheet name="Toelichting algemeen" sheetId="6" r:id="rId6"/>
    <sheet name="Toelichting op de balans" sheetId="7" r:id="rId7"/>
    <sheet name="Inhoudelijk verslag" sheetId="8" r:id="rId8"/>
    <sheet name="Blad2" sheetId="9" r:id="rId9"/>
  </sheets>
  <definedNames/>
  <calcPr fullCalcOnLoad="1"/>
</workbook>
</file>

<file path=xl/sharedStrings.xml><?xml version="1.0" encoding="utf-8"?>
<sst xmlns="http://schemas.openxmlformats.org/spreadsheetml/2006/main" count="156" uniqueCount="125">
  <si>
    <t>Vlottende activa</t>
  </si>
  <si>
    <t>1.</t>
  </si>
  <si>
    <t>Vorderingen en overlopende activa</t>
  </si>
  <si>
    <t>2.</t>
  </si>
  <si>
    <t>Liquide middelen</t>
  </si>
  <si>
    <t>Totaal Activa</t>
  </si>
  <si>
    <t>ACITIVA</t>
  </si>
  <si>
    <t>PASSIVA</t>
  </si>
  <si>
    <t>Eigen vermogen</t>
  </si>
  <si>
    <t>3.</t>
  </si>
  <si>
    <t>Kapitaal</t>
  </si>
  <si>
    <t>Vreemd vermogen</t>
  </si>
  <si>
    <t>4.</t>
  </si>
  <si>
    <t>Kortlopende schulden en overlopende passiva</t>
  </si>
  <si>
    <t>Totaal passiva</t>
  </si>
  <si>
    <t>€</t>
  </si>
  <si>
    <t xml:space="preserve">Vereniging FICE Sektie Nederland </t>
  </si>
  <si>
    <t>Contributies</t>
  </si>
  <si>
    <t>Interest</t>
  </si>
  <si>
    <t>Overige opbrengsten</t>
  </si>
  <si>
    <t>Totaal baten</t>
  </si>
  <si>
    <t>BATEN</t>
  </si>
  <si>
    <t>LASTEN</t>
  </si>
  <si>
    <t>Bestuurskosten</t>
  </si>
  <si>
    <t>Reis- en verblijfskosten Nederland</t>
  </si>
  <si>
    <t>Reis- en verblijfskosten Buitenland</t>
  </si>
  <si>
    <t>Kosten (jaar)vergadering</t>
  </si>
  <si>
    <t>Organisatiekosten</t>
  </si>
  <si>
    <t>Contributies en bijdragen</t>
  </si>
  <si>
    <t>Contributie FICE Internationaal</t>
  </si>
  <si>
    <t>Drukwerk en portokosten</t>
  </si>
  <si>
    <t>Kosten externe ondersteuning</t>
  </si>
  <si>
    <t>Bankkosten</t>
  </si>
  <si>
    <t>Overige uitgaven</t>
  </si>
  <si>
    <t>Programmaleiding</t>
  </si>
  <si>
    <t>Secretariaat / communicatie / bestuur</t>
  </si>
  <si>
    <t>Databank en redactie website</t>
  </si>
  <si>
    <t>- kantoorkosten, telefoon e.d.</t>
  </si>
  <si>
    <t>- ontwerp en bouwen website</t>
  </si>
  <si>
    <t>- kosten bijeenkomsten</t>
  </si>
  <si>
    <t>Totaal lasten</t>
  </si>
  <si>
    <t xml:space="preserve">Exploitatiesaldo </t>
  </si>
  <si>
    <t xml:space="preserve">voordelig (+)  nadelig (-) </t>
  </si>
  <si>
    <t>Activiteiten:</t>
  </si>
  <si>
    <t>Uitvoering activiteitenplan</t>
  </si>
  <si>
    <t>FINANCIEEL VERSLAG</t>
  </si>
  <si>
    <t>Balans per 31 december</t>
  </si>
  <si>
    <t>Staat van baten en lasten</t>
  </si>
  <si>
    <t>Toelichting algemeen</t>
  </si>
  <si>
    <t>Toelichting op de balans</t>
  </si>
  <si>
    <t xml:space="preserve">Blz. </t>
  </si>
  <si>
    <t>INHOUDSOPGAVE</t>
  </si>
  <si>
    <t>Vereniging FICE Sektie Nederland</t>
  </si>
  <si>
    <t>(na resultaatbestemming)</t>
  </si>
  <si>
    <t>Toelichting op de afzonderlijke posten</t>
  </si>
  <si>
    <t>Baten</t>
  </si>
  <si>
    <t>Contributies:</t>
  </si>
  <si>
    <t>Lasten</t>
  </si>
  <si>
    <t>Reis- en verblijfskosten buitenland</t>
  </si>
  <si>
    <t>TOELICHTING ALGEMEEN</t>
  </si>
  <si>
    <t>Gegevens rechtspersonen</t>
  </si>
  <si>
    <t>Adres ambtelijk secretariaat:</t>
  </si>
  <si>
    <t xml:space="preserve">E-mail: </t>
  </si>
  <si>
    <t>info@fice.nl</t>
  </si>
  <si>
    <t xml:space="preserve">Naam: </t>
  </si>
  <si>
    <t>Functie</t>
  </si>
  <si>
    <t>voorzitter</t>
  </si>
  <si>
    <t>secretaris</t>
  </si>
  <si>
    <t>lid</t>
  </si>
  <si>
    <t>penningmeester</t>
  </si>
  <si>
    <t>Statutaire doelstelling</t>
  </si>
  <si>
    <t>GRONDSLAGEN VOOR DE FINANCIËLE VERSLAGGEVING</t>
  </si>
  <si>
    <t>Grondslagen voor resultaatbepaling</t>
  </si>
  <si>
    <t>TOELICHTING OP DE BALANS</t>
  </si>
  <si>
    <t xml:space="preserve">ACTIVA </t>
  </si>
  <si>
    <t xml:space="preserve">€ </t>
  </si>
  <si>
    <t>1. Vorderingen en overlopende acitva</t>
  </si>
  <si>
    <t>2. Liquide middelen</t>
  </si>
  <si>
    <t>De liquide middelen zijn als volgt te specificeren</t>
  </si>
  <si>
    <t>Balanswaarde per 1 januari</t>
  </si>
  <si>
    <t>Balanswaarde per 31-12</t>
  </si>
  <si>
    <t>Onder baten wordt verstaan subsidies, bijdragen en de opbrengst uit levering van goederen en diensten aan derden onder aftrek van kortingen en dergelijke.</t>
  </si>
  <si>
    <t xml:space="preserve">De lasten worden bepaald met inachtneming van de hiervoor reeds vermelde grondslagen van waardering en toegekend aan het verslagjaar waarop zij betrekking hebben. Winsten worden verantwoord in het jaar waarin de goederen zijn geleverd, c.q. de diensten zijn verricht. Verliezen welke hun oorsprong vinden in het boekjaar worden in aanmerking genomen zodra deze voorzienbaar zijn. </t>
  </si>
  <si>
    <t>Bij/af: resultaatverdeling</t>
  </si>
  <si>
    <t>Vaststelling financieel verslag</t>
  </si>
  <si>
    <t>De vereniging staat ingeschreven bij de Kamer van Koophandel te Utrecht onder nummer 40476836.</t>
  </si>
  <si>
    <t>De vereniging stelt zich ten doel het in internationaal verband bevorderen van samenwerking op het terrein van de jeugdzorg om aldus bij te dragen aan de kwaliteit en ondersteuning van de hulpverlening aan kinderen en jongeren die om welke reden dan ook in problemen zijn geraakt of dreigen te geraken;  dit geschiedt in overeenstemming met het Verdrag inzake de Rechten van het Kind, alsmede met de verklaring met betrekking tot het overleven, de bescherming en ontwikkeling van deze kinderen (Verklaring regeringsleiders met betrekking tot de wereldconferentie voor het kind: UNO drie september negentienhonderdnegenennegentig).</t>
  </si>
  <si>
    <t>ABN AMRO</t>
  </si>
  <si>
    <t>Utrecht,</t>
  </si>
  <si>
    <t>Ficé International</t>
  </si>
  <si>
    <t xml:space="preserve">ABN AMRO rente en kosten </t>
  </si>
  <si>
    <t>De heer W. Loupatty</t>
  </si>
  <si>
    <t>Mevrouw M. Tobé</t>
  </si>
  <si>
    <t>W. Loupatty</t>
  </si>
  <si>
    <t>M. Tobé</t>
  </si>
  <si>
    <t xml:space="preserve">Samenstelling bestuur per </t>
  </si>
  <si>
    <t>Vereniging Fédération Internationale des Communautés Educatives (FICE) Nederland</t>
  </si>
  <si>
    <t>Financieel verslag 2021</t>
  </si>
  <si>
    <t>Balans per 31-12-2021</t>
  </si>
  <si>
    <t>STAAT VAN BATEN EN LASTEN OVER 2021</t>
  </si>
  <si>
    <t>Realisatie 2021</t>
  </si>
  <si>
    <t>Begroting 2021</t>
  </si>
  <si>
    <t>In 2021 zijn vanwege de Covid 19 situatie geen contributies geind.</t>
  </si>
  <si>
    <t>Heidag bestuur catering</t>
  </si>
  <si>
    <t>De programmaleiding is in eigen beheer uitgevoerd</t>
  </si>
  <si>
    <t>Website ontwikkeling (nieuw)</t>
  </si>
  <si>
    <t>Hostingskosten oude site</t>
  </si>
  <si>
    <r>
      <t xml:space="preserve">Het financiële verslag 2021  is vastgesteld door het bestuur van de vereniging Fédération des Communautés Educatives (FICE) Nederland in de algemene ledenvergadering gehouden op </t>
    </r>
    <r>
      <rPr>
        <sz val="10"/>
        <color indexed="10"/>
        <rFont val="Calibri"/>
        <family val="2"/>
      </rPr>
      <t>datum toevoegen</t>
    </r>
    <r>
      <rPr>
        <sz val="10"/>
        <rFont val="Calibri"/>
        <family val="2"/>
      </rPr>
      <t xml:space="preserve"> </t>
    </r>
    <r>
      <rPr>
        <sz val="10"/>
        <color indexed="8"/>
        <rFont val="Calibri"/>
        <family val="2"/>
      </rPr>
      <t xml:space="preserve"> te Utrecht</t>
    </r>
  </si>
  <si>
    <t>S. Koenderink</t>
  </si>
  <si>
    <t>E. Zijlstra</t>
  </si>
  <si>
    <t>P. vd Pol</t>
  </si>
  <si>
    <t>Mevrouw S. Koenderink</t>
  </si>
  <si>
    <t>Mevrouw E. Zijlstra</t>
  </si>
  <si>
    <t>De heer P. vd Pol</t>
  </si>
  <si>
    <t>p/a Nidos</t>
  </si>
  <si>
    <t>Posbus 13021</t>
  </si>
  <si>
    <t>3507 LA Utrecht</t>
  </si>
  <si>
    <t>Inhoudelijk jaarverslag 2021</t>
  </si>
  <si>
    <t>In 2021 zijn door FICE NL ontplooid:</t>
  </si>
  <si>
    <t>In 2021, FICE NL launched a new website that can be found at www.fice.nl. The new website better reflects the annual activities of the association, is more organized and attractive in terms of layout.</t>
  </si>
  <si>
    <t>After FICE NL took the initiative for the so-called FICE COVID cafe sessions in 2020, the organizational baton was handed over to FICE Brazil and FICE Austria in 2021.</t>
  </si>
  <si>
    <t>FICE NL played an active role in the development of the new organizational structure for FICE Inter and Martine Tobé was appointed co-president of FICE Europe.</t>
  </si>
  <si>
    <t>Unfortunately, due to Covid 19, the planned FICE NL masterclass could not take place in 2021. It has been rescheduled for 2022 and will then be offered online.</t>
  </si>
  <si>
    <t>Finally, a reflection session was organized in December with colleagues from South Africa and Lebanon as part of FICE International's "we see you lebanon" campaign.</t>
  </si>
  <si>
    <t>The board of FICE NL is complete again since 2021 and Willem Loupattij took over the interim chairmanship from Martine Tobé.</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</si>
</sst>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
    <numFmt numFmtId="165" formatCode="0.0"/>
    <numFmt numFmtId="166" formatCode="[$-413]dddd\ d\ mmmm\ yyyy"/>
    <numFmt numFmtId="167" formatCode="&quot;€&quot;\ #,##0.00"/>
    <numFmt numFmtId="168" formatCode="&quot;Ja&quot;;&quot;Ja&quot;;&quot;Nee&quot;"/>
    <numFmt numFmtId="169" formatCode="&quot;Waar&quot;;&quot;Waar&quot;;&quot;Onwaar&quot;"/>
    <numFmt numFmtId="170" formatCode="&quot;Aan&quot;;&quot;Aan&quot;;&quot;Uit&quot;"/>
    <numFmt numFmtId="171" formatCode="[$€-2]\ #.##000_);[Red]\([$€-2]\ #.##000\)"/>
  </numFmts>
  <fonts count="60">
    <font>
      <sz val="11"/>
      <color theme="1"/>
      <name val="Calibri"/>
      <family val="2"/>
    </font>
    <font>
      <sz val="11"/>
      <color indexed="8"/>
      <name val="Calibri"/>
      <family val="2"/>
    </font>
    <font>
      <sz val="10"/>
      <color indexed="8"/>
      <name val="Calibri"/>
      <family val="2"/>
    </font>
    <font>
      <sz val="10"/>
      <name val="Calibri"/>
      <family val="2"/>
    </font>
    <font>
      <sz val="10"/>
      <color indexed="10"/>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2"/>
      <color indexed="8"/>
      <name val="Calibri"/>
      <family val="2"/>
    </font>
    <font>
      <b/>
      <i/>
      <sz val="11"/>
      <color indexed="8"/>
      <name val="Calibri"/>
      <family val="2"/>
    </font>
    <font>
      <b/>
      <u val="single"/>
      <sz val="11"/>
      <color indexed="8"/>
      <name val="Calibri"/>
      <family val="2"/>
    </font>
    <font>
      <b/>
      <i/>
      <sz val="14"/>
      <color indexed="8"/>
      <name val="Calibri"/>
      <family val="2"/>
    </font>
    <font>
      <i/>
      <sz val="11"/>
      <color indexed="8"/>
      <name val="Calibri"/>
      <family val="2"/>
    </font>
    <font>
      <u val="single"/>
      <sz val="10"/>
      <color indexed="8"/>
      <name val="Calibri"/>
      <family val="2"/>
    </font>
    <font>
      <sz val="18"/>
      <color indexed="8"/>
      <name val="Calibri"/>
      <family val="2"/>
    </font>
    <font>
      <u val="single"/>
      <sz val="11"/>
      <color indexed="8"/>
      <name val="Calibri"/>
      <family val="2"/>
    </font>
    <font>
      <sz val="11"/>
      <name val="Calibri"/>
      <family val="2"/>
    </font>
    <font>
      <u val="single"/>
      <sz val="11"/>
      <color indexed="20"/>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2"/>
      <color theme="1"/>
      <name val="Calibri"/>
      <family val="2"/>
    </font>
    <font>
      <b/>
      <i/>
      <sz val="11"/>
      <color theme="1"/>
      <name val="Calibri"/>
      <family val="2"/>
    </font>
    <font>
      <b/>
      <u val="single"/>
      <sz val="11"/>
      <color theme="1"/>
      <name val="Calibri"/>
      <family val="2"/>
    </font>
    <font>
      <sz val="10"/>
      <color theme="1"/>
      <name val="Calibri"/>
      <family val="2"/>
    </font>
    <font>
      <b/>
      <i/>
      <sz val="14"/>
      <color theme="1"/>
      <name val="Calibri"/>
      <family val="2"/>
    </font>
    <font>
      <i/>
      <sz val="11"/>
      <color theme="1"/>
      <name val="Calibri"/>
      <family val="2"/>
    </font>
    <font>
      <u val="single"/>
      <sz val="10"/>
      <color theme="1"/>
      <name val="Calibri"/>
      <family val="2"/>
    </font>
    <font>
      <sz val="18"/>
      <color theme="1"/>
      <name val="Calibri"/>
      <family val="2"/>
    </font>
    <font>
      <u val="single"/>
      <sz val="11"/>
      <color theme="1"/>
      <name val="Calibri"/>
      <family val="2"/>
    </font>
    <font>
      <sz val="10"/>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mediu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0" borderId="0" applyNumberFormat="0" applyFill="0" applyBorder="0" applyAlignment="0" applyProtection="0"/>
    <xf numFmtId="0" fontId="39"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0" fillId="31" borderId="7" applyNumberFormat="0" applyFont="0" applyAlignment="0" applyProtection="0"/>
    <xf numFmtId="0" fontId="44" fillId="32"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70">
    <xf numFmtId="0" fontId="0" fillId="0" borderId="0" xfId="0" applyFont="1" applyAlignment="1">
      <alignment/>
    </xf>
    <xf numFmtId="0" fontId="0" fillId="0" borderId="0" xfId="0" applyFont="1" applyAlignment="1">
      <alignment/>
    </xf>
    <xf numFmtId="0" fontId="50" fillId="0" borderId="0" xfId="0" applyFont="1" applyAlignment="1">
      <alignment/>
    </xf>
    <xf numFmtId="0" fontId="46" fillId="0" borderId="0" xfId="0" applyFont="1" applyAlignment="1">
      <alignment/>
    </xf>
    <xf numFmtId="3" fontId="0" fillId="0" borderId="0" xfId="0" applyNumberFormat="1" applyAlignment="1">
      <alignment/>
    </xf>
    <xf numFmtId="3" fontId="0" fillId="0" borderId="10" xfId="0" applyNumberFormat="1" applyBorder="1" applyAlignment="1">
      <alignment/>
    </xf>
    <xf numFmtId="3" fontId="0" fillId="0" borderId="11" xfId="0" applyNumberFormat="1" applyBorder="1" applyAlignment="1">
      <alignment/>
    </xf>
    <xf numFmtId="0" fontId="0" fillId="0" borderId="10" xfId="0" applyBorder="1" applyAlignment="1">
      <alignment/>
    </xf>
    <xf numFmtId="0" fontId="51" fillId="0" borderId="0" xfId="0" applyFont="1" applyAlignment="1">
      <alignment/>
    </xf>
    <xf numFmtId="0" fontId="0" fillId="0" borderId="0" xfId="0" applyAlignment="1">
      <alignment horizontal="center"/>
    </xf>
    <xf numFmtId="0" fontId="52" fillId="0" borderId="0" xfId="0" applyFont="1" applyAlignment="1">
      <alignment/>
    </xf>
    <xf numFmtId="49" fontId="0" fillId="0" borderId="0" xfId="0" applyNumberFormat="1" applyAlignment="1">
      <alignment/>
    </xf>
    <xf numFmtId="49" fontId="46" fillId="0" borderId="0" xfId="0" applyNumberFormat="1" applyFont="1" applyAlignment="1">
      <alignment/>
    </xf>
    <xf numFmtId="3" fontId="0" fillId="0" borderId="12" xfId="0" applyNumberFormat="1" applyBorder="1" applyAlignment="1">
      <alignment/>
    </xf>
    <xf numFmtId="3" fontId="46" fillId="0" borderId="11" xfId="0" applyNumberFormat="1" applyFont="1" applyBorder="1" applyAlignment="1">
      <alignment/>
    </xf>
    <xf numFmtId="3" fontId="46" fillId="0" borderId="0" xfId="0" applyNumberFormat="1" applyFont="1" applyAlignment="1">
      <alignment/>
    </xf>
    <xf numFmtId="0" fontId="0" fillId="0" borderId="0" xfId="0" applyAlignment="1">
      <alignment horizontal="center"/>
    </xf>
    <xf numFmtId="0" fontId="53" fillId="0" borderId="0" xfId="0" applyFont="1" applyAlignment="1">
      <alignment/>
    </xf>
    <xf numFmtId="0" fontId="54" fillId="33" borderId="0" xfId="0" applyFont="1" applyFill="1" applyAlignment="1">
      <alignment/>
    </xf>
    <xf numFmtId="0" fontId="0" fillId="33" borderId="0" xfId="0" applyFill="1" applyAlignment="1">
      <alignment/>
    </xf>
    <xf numFmtId="0" fontId="55" fillId="33" borderId="0" xfId="0" applyFont="1" applyFill="1" applyAlignment="1">
      <alignment horizontal="right"/>
    </xf>
    <xf numFmtId="0" fontId="55" fillId="0" borderId="0" xfId="0" applyFont="1" applyAlignment="1">
      <alignment/>
    </xf>
    <xf numFmtId="3" fontId="0" fillId="0" borderId="0" xfId="0" applyNumberFormat="1" applyAlignment="1">
      <alignment horizontal="right"/>
    </xf>
    <xf numFmtId="0" fontId="0" fillId="0" borderId="0" xfId="0" applyAlignment="1">
      <alignment vertical="top"/>
    </xf>
    <xf numFmtId="0" fontId="38" fillId="0" borderId="0" xfId="44" applyAlignment="1">
      <alignment/>
    </xf>
    <xf numFmtId="0" fontId="56" fillId="0" borderId="0" xfId="0" applyFont="1" applyAlignment="1">
      <alignment/>
    </xf>
    <xf numFmtId="0" fontId="56" fillId="0" borderId="0" xfId="0" applyFont="1" applyFill="1" applyAlignment="1">
      <alignment/>
    </xf>
    <xf numFmtId="0" fontId="53" fillId="0" borderId="0" xfId="0" applyFont="1" applyFill="1" applyAlignment="1">
      <alignment/>
    </xf>
    <xf numFmtId="0" fontId="57" fillId="0" borderId="0" xfId="0" applyFont="1" applyAlignment="1">
      <alignment horizontal="center"/>
    </xf>
    <xf numFmtId="14" fontId="58" fillId="0" borderId="0" xfId="0" applyNumberFormat="1" applyFont="1" applyAlignment="1">
      <alignment/>
    </xf>
    <xf numFmtId="0" fontId="51" fillId="33" borderId="0" xfId="0" applyFont="1" applyFill="1" applyAlignment="1">
      <alignment/>
    </xf>
    <xf numFmtId="0" fontId="0" fillId="33" borderId="0" xfId="0" applyFont="1" applyFill="1" applyAlignment="1">
      <alignment/>
    </xf>
    <xf numFmtId="0" fontId="0" fillId="0" borderId="0" xfId="0" applyFont="1" applyAlignment="1">
      <alignment horizontal="center"/>
    </xf>
    <xf numFmtId="3" fontId="0" fillId="0" borderId="0" xfId="0" applyNumberFormat="1" applyFont="1" applyAlignment="1">
      <alignment/>
    </xf>
    <xf numFmtId="3" fontId="0" fillId="0" borderId="0" xfId="0" applyNumberFormat="1" applyFont="1" applyBorder="1" applyAlignment="1">
      <alignment/>
    </xf>
    <xf numFmtId="3" fontId="0" fillId="0" borderId="11" xfId="0" applyNumberFormat="1" applyFont="1" applyBorder="1" applyAlignment="1">
      <alignment/>
    </xf>
    <xf numFmtId="0" fontId="0" fillId="0" borderId="0" xfId="0" applyFont="1" applyBorder="1" applyAlignment="1">
      <alignment/>
    </xf>
    <xf numFmtId="0" fontId="0" fillId="0" borderId="0" xfId="0" applyAlignment="1">
      <alignment wrapText="1"/>
    </xf>
    <xf numFmtId="0" fontId="53" fillId="0" borderId="0" xfId="0" applyFont="1" applyAlignment="1">
      <alignment wrapText="1"/>
    </xf>
    <xf numFmtId="0" fontId="53" fillId="0" borderId="0" xfId="0" applyFont="1" applyFill="1" applyAlignment="1">
      <alignment wrapText="1"/>
    </xf>
    <xf numFmtId="0" fontId="30" fillId="0" borderId="0" xfId="0" applyFont="1" applyFill="1" applyAlignment="1">
      <alignment/>
    </xf>
    <xf numFmtId="0" fontId="0" fillId="0" borderId="0" xfId="0" applyFill="1" applyAlignment="1">
      <alignment/>
    </xf>
    <xf numFmtId="41" fontId="46" fillId="0" borderId="0" xfId="0" applyNumberFormat="1" applyFont="1" applyAlignment="1">
      <alignment/>
    </xf>
    <xf numFmtId="3" fontId="30" fillId="0" borderId="11" xfId="0" applyNumberFormat="1" applyFont="1" applyBorder="1" applyAlignment="1">
      <alignment/>
    </xf>
    <xf numFmtId="3" fontId="46" fillId="0" borderId="0" xfId="0" applyNumberFormat="1" applyFont="1" applyAlignment="1">
      <alignment horizontal="right"/>
    </xf>
    <xf numFmtId="0" fontId="30" fillId="0" borderId="0" xfId="0" applyFont="1" applyAlignment="1">
      <alignment/>
    </xf>
    <xf numFmtId="6" fontId="46" fillId="0" borderId="0" xfId="0" applyNumberFormat="1" applyFont="1" applyAlignment="1">
      <alignment/>
    </xf>
    <xf numFmtId="44" fontId="0" fillId="0" borderId="0" xfId="0" applyNumberFormat="1" applyAlignment="1">
      <alignment/>
    </xf>
    <xf numFmtId="44" fontId="46" fillId="0" borderId="0" xfId="0" applyNumberFormat="1" applyFont="1" applyAlignment="1">
      <alignment/>
    </xf>
    <xf numFmtId="0" fontId="54" fillId="0" borderId="0" xfId="0" applyFont="1" applyAlignment="1">
      <alignment/>
    </xf>
    <xf numFmtId="0" fontId="49" fillId="0" borderId="0" xfId="0" applyFont="1" applyAlignment="1">
      <alignment/>
    </xf>
    <xf numFmtId="0" fontId="59" fillId="0" borderId="0" xfId="0" applyFont="1" applyAlignment="1">
      <alignment/>
    </xf>
    <xf numFmtId="0" fontId="55" fillId="0" borderId="0" xfId="0" applyFont="1" applyBorder="1" applyAlignment="1">
      <alignment/>
    </xf>
    <xf numFmtId="0" fontId="46" fillId="0" borderId="0" xfId="0" applyFont="1" applyFill="1" applyAlignment="1">
      <alignment/>
    </xf>
    <xf numFmtId="15" fontId="0" fillId="0" borderId="0" xfId="0" applyNumberFormat="1" applyFill="1" applyAlignment="1">
      <alignment/>
    </xf>
    <xf numFmtId="44" fontId="46" fillId="0" borderId="13" xfId="0" applyNumberFormat="1" applyFont="1" applyBorder="1" applyAlignment="1">
      <alignment/>
    </xf>
    <xf numFmtId="44" fontId="46" fillId="0" borderId="0" xfId="0" applyNumberFormat="1" applyFont="1" applyBorder="1" applyAlignment="1">
      <alignment/>
    </xf>
    <xf numFmtId="167" fontId="46" fillId="0" borderId="0" xfId="0" applyNumberFormat="1" applyFont="1" applyAlignment="1">
      <alignment/>
    </xf>
    <xf numFmtId="0" fontId="0" fillId="0" borderId="0" xfId="0" applyAlignment="1">
      <alignment vertical="center"/>
    </xf>
    <xf numFmtId="0" fontId="30" fillId="0" borderId="0" xfId="44" applyFont="1" applyAlignment="1">
      <alignment vertical="center"/>
    </xf>
    <xf numFmtId="14" fontId="0" fillId="0" borderId="10" xfId="0" applyNumberFormat="1" applyBorder="1" applyAlignment="1">
      <alignment horizontal="center"/>
    </xf>
    <xf numFmtId="0" fontId="0" fillId="0" borderId="10" xfId="0" applyBorder="1" applyAlignment="1">
      <alignment horizontal="center"/>
    </xf>
    <xf numFmtId="0" fontId="0" fillId="0" borderId="0" xfId="0" applyAlignment="1">
      <alignment horizontal="center"/>
    </xf>
    <xf numFmtId="0" fontId="0" fillId="0" borderId="0" xfId="0" applyAlignment="1">
      <alignment wrapText="1"/>
    </xf>
    <xf numFmtId="0" fontId="0" fillId="0" borderId="0" xfId="0" applyAlignment="1">
      <alignment/>
    </xf>
    <xf numFmtId="0" fontId="53" fillId="0" borderId="0" xfId="0" applyFont="1" applyAlignment="1">
      <alignment vertical="top" wrapText="1"/>
    </xf>
    <xf numFmtId="0" fontId="53" fillId="0" borderId="0" xfId="0" applyFont="1" applyAlignment="1">
      <alignment wrapText="1"/>
    </xf>
    <xf numFmtId="0" fontId="53" fillId="0" borderId="0" xfId="0" applyFont="1" applyFill="1" applyAlignment="1">
      <alignment vertical="top" wrapText="1"/>
    </xf>
    <xf numFmtId="0" fontId="53" fillId="0" borderId="0" xfId="0" applyFont="1" applyFill="1" applyAlignment="1">
      <alignment wrapText="1"/>
    </xf>
    <xf numFmtId="0" fontId="0" fillId="0" borderId="0" xfId="0"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57150</xdr:colOff>
      <xdr:row>0</xdr:row>
      <xdr:rowOff>180975</xdr:rowOff>
    </xdr:from>
    <xdr:to>
      <xdr:col>9</xdr:col>
      <xdr:colOff>0</xdr:colOff>
      <xdr:row>6</xdr:row>
      <xdr:rowOff>114300</xdr:rowOff>
    </xdr:to>
    <xdr:pic>
      <xdr:nvPicPr>
        <xdr:cNvPr id="1" name="Afbeelding 2" descr="Ficelogo.jpg"/>
        <xdr:cNvPicPr preferRelativeResize="1">
          <a:picLocks noChangeAspect="1"/>
        </xdr:cNvPicPr>
      </xdr:nvPicPr>
      <xdr:blipFill>
        <a:blip r:embed="rId1"/>
        <a:stretch>
          <a:fillRect/>
        </a:stretch>
      </xdr:blipFill>
      <xdr:spPr>
        <a:xfrm>
          <a:off x="3105150" y="180975"/>
          <a:ext cx="2381250"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info@fice.nl"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fice.nl/" TargetMode="External" /></Relationships>
</file>

<file path=xl/worksheets/sheet1.xml><?xml version="1.0" encoding="utf-8"?>
<worksheet xmlns="http://schemas.openxmlformats.org/spreadsheetml/2006/main" xmlns:r="http://schemas.openxmlformats.org/officeDocument/2006/relationships">
  <sheetPr>
    <pageSetUpPr fitToPage="1"/>
  </sheetPr>
  <dimension ref="E10:E17"/>
  <sheetViews>
    <sheetView workbookViewId="0" topLeftCell="A55">
      <selection activeCell="E14" sqref="E14"/>
    </sheetView>
  </sheetViews>
  <sheetFormatPr defaultColWidth="9.140625" defaultRowHeight="15"/>
  <sheetData>
    <row r="10" ht="15">
      <c r="E10" s="50"/>
    </row>
    <row r="12" ht="23.25">
      <c r="E12" s="28" t="s">
        <v>45</v>
      </c>
    </row>
    <row r="14" ht="23.25">
      <c r="E14" s="28">
        <v>2021</v>
      </c>
    </row>
    <row r="17" ht="23.25">
      <c r="E17" s="28" t="s">
        <v>52</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95" r:id="rId2"/>
  <headerFooter>
    <oddFooter>&amp;R]</oddFooter>
  </headerFooter>
  <drawing r:id="rId1"/>
</worksheet>
</file>

<file path=xl/worksheets/sheet2.xml><?xml version="1.0" encoding="utf-8"?>
<worksheet xmlns="http://schemas.openxmlformats.org/spreadsheetml/2006/main" xmlns:r="http://schemas.openxmlformats.org/officeDocument/2006/relationships">
  <dimension ref="A1:I12"/>
  <sheetViews>
    <sheetView zoomScalePageLayoutView="0" workbookViewId="0" topLeftCell="A1">
      <selection activeCell="J17" sqref="J17"/>
    </sheetView>
  </sheetViews>
  <sheetFormatPr defaultColWidth="9.140625" defaultRowHeight="15"/>
  <sheetData>
    <row r="1" spans="1:9" ht="18.75">
      <c r="A1" s="18" t="s">
        <v>16</v>
      </c>
      <c r="B1" s="19"/>
      <c r="C1" s="19"/>
      <c r="D1" s="19"/>
      <c r="E1" s="19"/>
      <c r="F1" s="19"/>
      <c r="G1" s="19"/>
      <c r="H1" s="19"/>
      <c r="I1" s="20" t="s">
        <v>97</v>
      </c>
    </row>
    <row r="3" spans="1:8" ht="15">
      <c r="A3" t="s">
        <v>51</v>
      </c>
      <c r="H3" s="16" t="s">
        <v>50</v>
      </c>
    </row>
    <row r="5" spans="1:8" ht="15">
      <c r="A5" t="s">
        <v>1</v>
      </c>
      <c r="B5" t="s">
        <v>46</v>
      </c>
      <c r="H5" s="16">
        <v>3</v>
      </c>
    </row>
    <row r="6" ht="15">
      <c r="H6" s="16"/>
    </row>
    <row r="7" spans="1:8" ht="15">
      <c r="A7" t="s">
        <v>3</v>
      </c>
      <c r="B7" t="s">
        <v>47</v>
      </c>
      <c r="H7" s="16">
        <v>4</v>
      </c>
    </row>
    <row r="8" ht="15">
      <c r="H8" s="16"/>
    </row>
    <row r="9" spans="1:8" ht="15">
      <c r="A9" t="s">
        <v>9</v>
      </c>
      <c r="B9" t="s">
        <v>48</v>
      </c>
      <c r="H9" s="16">
        <v>6</v>
      </c>
    </row>
    <row r="10" ht="15">
      <c r="H10" s="16"/>
    </row>
    <row r="11" spans="1:8" ht="15">
      <c r="A11" t="s">
        <v>12</v>
      </c>
      <c r="B11" t="s">
        <v>49</v>
      </c>
      <c r="H11" s="16">
        <v>8</v>
      </c>
    </row>
    <row r="12" ht="15">
      <c r="H12" s="16"/>
    </row>
  </sheetData>
  <sheetProtection/>
  <printOptions/>
  <pageMargins left="0.7086614173228347" right="0.7086614173228347" top="0.7480314960629921" bottom="0.7480314960629921" header="0.31496062992125984" footer="0.31496062992125984"/>
  <pageSetup horizontalDpi="600" verticalDpi="600" orientation="portrait" paperSize="9" r:id="rId1"/>
  <headerFooter>
    <oddFooter>&amp;R&amp;P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32"/>
  <sheetViews>
    <sheetView zoomScalePageLayoutView="0" workbookViewId="0" topLeftCell="A1">
      <selection activeCell="H30" sqref="H30"/>
    </sheetView>
  </sheetViews>
  <sheetFormatPr defaultColWidth="9.140625" defaultRowHeight="15"/>
  <cols>
    <col min="1" max="1" width="5.28125" style="0" customWidth="1"/>
    <col min="2" max="2" width="43.140625" style="0" bestFit="1" customWidth="1"/>
    <col min="3" max="3" width="10.421875" style="0" bestFit="1" customWidth="1"/>
  </cols>
  <sheetData>
    <row r="1" spans="1:5" ht="18.75">
      <c r="A1" s="18" t="s">
        <v>16</v>
      </c>
      <c r="B1" s="19"/>
      <c r="C1" s="19"/>
      <c r="D1" s="19"/>
      <c r="E1" s="19"/>
    </row>
    <row r="3" ht="15">
      <c r="A3" s="3" t="s">
        <v>98</v>
      </c>
    </row>
    <row r="4" ht="15">
      <c r="A4" s="1" t="s">
        <v>53</v>
      </c>
    </row>
    <row r="6" spans="1:4" ht="15.75">
      <c r="A6" s="2" t="s">
        <v>6</v>
      </c>
      <c r="C6" s="60">
        <v>44561</v>
      </c>
      <c r="D6" s="61"/>
    </row>
    <row r="7" spans="3:4" ht="15">
      <c r="C7" s="62" t="s">
        <v>15</v>
      </c>
      <c r="D7" s="62"/>
    </row>
    <row r="8" ht="15">
      <c r="B8" s="3" t="s">
        <v>0</v>
      </c>
    </row>
    <row r="10" spans="1:4" ht="15">
      <c r="A10" t="s">
        <v>1</v>
      </c>
      <c r="B10" t="s">
        <v>2</v>
      </c>
      <c r="C10" s="4">
        <v>0</v>
      </c>
      <c r="D10" s="4"/>
    </row>
    <row r="11" spans="3:4" ht="15">
      <c r="C11" s="4"/>
      <c r="D11" s="4"/>
    </row>
    <row r="12" spans="1:4" ht="15">
      <c r="A12" t="s">
        <v>3</v>
      </c>
      <c r="B12" t="s">
        <v>4</v>
      </c>
      <c r="C12" s="4">
        <v>18551.76</v>
      </c>
      <c r="D12" s="4"/>
    </row>
    <row r="13" spans="3:4" ht="15">
      <c r="C13" s="5"/>
      <c r="D13" s="4"/>
    </row>
    <row r="14" spans="3:4" ht="15">
      <c r="C14" s="4"/>
      <c r="D14" s="4">
        <f>SUM(C10:C13)</f>
        <v>18551.76</v>
      </c>
    </row>
    <row r="15" spans="3:4" ht="15">
      <c r="C15" s="4"/>
      <c r="D15" s="4"/>
    </row>
    <row r="16" spans="1:4" ht="15.75" thickBot="1">
      <c r="A16" s="3" t="s">
        <v>5</v>
      </c>
      <c r="C16" s="4"/>
      <c r="D16" s="6">
        <f>SUM(D14)</f>
        <v>18551.76</v>
      </c>
    </row>
    <row r="17" spans="3:4" ht="15.75" thickTop="1">
      <c r="C17" s="4"/>
      <c r="D17" s="4"/>
    </row>
    <row r="18" spans="3:4" ht="15">
      <c r="C18" s="4"/>
      <c r="D18" s="4"/>
    </row>
    <row r="19" spans="1:4" ht="15.75">
      <c r="A19" s="2" t="s">
        <v>7</v>
      </c>
      <c r="C19" s="4"/>
      <c r="D19" s="4"/>
    </row>
    <row r="20" spans="3:4" ht="15">
      <c r="C20" s="4"/>
      <c r="D20" s="4"/>
    </row>
    <row r="21" spans="2:4" ht="15">
      <c r="B21" s="3" t="s">
        <v>8</v>
      </c>
      <c r="C21" s="4"/>
      <c r="D21" s="4"/>
    </row>
    <row r="22" spans="3:4" ht="15">
      <c r="C22" s="4"/>
      <c r="D22" s="4"/>
    </row>
    <row r="23" spans="1:4" ht="15">
      <c r="A23" t="s">
        <v>9</v>
      </c>
      <c r="B23" t="s">
        <v>10</v>
      </c>
      <c r="D23" s="4">
        <v>18551.76</v>
      </c>
    </row>
    <row r="24" spans="3:4" ht="15">
      <c r="C24" s="4"/>
      <c r="D24" s="4"/>
    </row>
    <row r="25" spans="2:4" ht="15">
      <c r="B25" s="3" t="s">
        <v>11</v>
      </c>
      <c r="C25" s="4"/>
      <c r="D25" s="4"/>
    </row>
    <row r="26" spans="3:4" ht="15">
      <c r="C26" s="4"/>
      <c r="D26" s="4"/>
    </row>
    <row r="27" spans="1:3" ht="15">
      <c r="A27" t="s">
        <v>12</v>
      </c>
      <c r="B27" t="s">
        <v>13</v>
      </c>
      <c r="C27" s="4">
        <v>0</v>
      </c>
    </row>
    <row r="28" spans="3:4" ht="15">
      <c r="C28" s="4"/>
      <c r="D28" s="4"/>
    </row>
    <row r="29" spans="3:4" ht="15">
      <c r="C29" s="5"/>
      <c r="D29" s="4"/>
    </row>
    <row r="30" spans="3:4" ht="15">
      <c r="C30" s="4"/>
      <c r="D30" s="4">
        <f>SUM(C27:C29)</f>
        <v>0</v>
      </c>
    </row>
    <row r="31" spans="3:4" ht="15">
      <c r="C31" s="4"/>
      <c r="D31" s="4"/>
    </row>
    <row r="32" spans="1:4" ht="15.75" thickBot="1">
      <c r="A32" s="3" t="s">
        <v>14</v>
      </c>
      <c r="C32" s="4"/>
      <c r="D32" s="6">
        <f>SUM(D23:D30)</f>
        <v>18551.76</v>
      </c>
    </row>
    <row r="33" ht="15.75" thickTop="1"/>
  </sheetData>
  <sheetProtection/>
  <mergeCells count="2">
    <mergeCell ref="C6:D6"/>
    <mergeCell ref="C7:D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0" r:id="rId1"/>
  <headerFooter>
    <oddFooter>&amp;R&amp;P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64"/>
  <sheetViews>
    <sheetView zoomScalePageLayoutView="0" workbookViewId="0" topLeftCell="A34">
      <selection activeCell="J29" sqref="J29"/>
    </sheetView>
  </sheetViews>
  <sheetFormatPr defaultColWidth="9.140625" defaultRowHeight="15"/>
  <cols>
    <col min="1" max="1" width="6.7109375" style="0" customWidth="1"/>
    <col min="2" max="2" width="35.7109375" style="0" customWidth="1"/>
    <col min="3" max="3" width="14.28125" style="0" bestFit="1" customWidth="1"/>
    <col min="4" max="4" width="2.7109375" style="0" customWidth="1"/>
    <col min="5" max="5" width="14.28125" style="0" bestFit="1" customWidth="1"/>
    <col min="6" max="6" width="2.7109375" style="0" customWidth="1"/>
  </cols>
  <sheetData>
    <row r="1" spans="1:6" ht="18.75">
      <c r="A1" s="18" t="s">
        <v>16</v>
      </c>
      <c r="B1" s="19"/>
      <c r="C1" s="19"/>
      <c r="D1" s="19"/>
      <c r="E1" s="19"/>
      <c r="F1" s="19"/>
    </row>
    <row r="4" ht="15">
      <c r="A4" s="3" t="s">
        <v>99</v>
      </c>
    </row>
    <row r="6" spans="3:5" ht="15">
      <c r="C6" s="7" t="s">
        <v>100</v>
      </c>
      <c r="E6" s="7" t="s">
        <v>101</v>
      </c>
    </row>
    <row r="7" spans="3:5" ht="15">
      <c r="C7" s="9" t="s">
        <v>15</v>
      </c>
      <c r="E7" s="9" t="s">
        <v>15</v>
      </c>
    </row>
    <row r="8" ht="15">
      <c r="A8" s="3" t="s">
        <v>21</v>
      </c>
    </row>
    <row r="10" spans="2:6" ht="15">
      <c r="B10" t="s">
        <v>17</v>
      </c>
      <c r="C10" s="4">
        <v>0</v>
      </c>
      <c r="D10" s="4"/>
      <c r="E10" s="4">
        <v>20000</v>
      </c>
      <c r="F10" s="4"/>
    </row>
    <row r="11" spans="2:6" ht="15">
      <c r="B11" t="s">
        <v>18</v>
      </c>
      <c r="C11" s="4"/>
      <c r="D11" s="4"/>
      <c r="E11" s="4"/>
      <c r="F11" s="4"/>
    </row>
    <row r="12" spans="2:6" ht="15">
      <c r="B12" t="s">
        <v>19</v>
      </c>
      <c r="C12" s="4"/>
      <c r="D12" s="4"/>
      <c r="E12" s="4"/>
      <c r="F12" s="4"/>
    </row>
    <row r="13" spans="3:6" ht="15">
      <c r="C13" s="4"/>
      <c r="D13" s="4"/>
      <c r="E13" s="4"/>
      <c r="F13" s="4"/>
    </row>
    <row r="14" spans="2:6" ht="15.75" thickBot="1">
      <c r="B14" s="3" t="s">
        <v>20</v>
      </c>
      <c r="C14" s="13">
        <f>SUM(C10:C13)</f>
        <v>0</v>
      </c>
      <c r="D14" s="4"/>
      <c r="E14" s="13">
        <f>SUM(E10:E13)</f>
        <v>20000</v>
      </c>
      <c r="F14" s="4"/>
    </row>
    <row r="15" spans="3:6" ht="15">
      <c r="C15" s="4"/>
      <c r="D15" s="4"/>
      <c r="E15" s="4"/>
      <c r="F15" s="4"/>
    </row>
    <row r="16" spans="1:6" ht="15">
      <c r="A16" s="3" t="s">
        <v>22</v>
      </c>
      <c r="C16" s="4"/>
      <c r="D16" s="4"/>
      <c r="E16" s="4"/>
      <c r="F16" s="4"/>
    </row>
    <row r="17" spans="3:6" ht="15">
      <c r="C17" s="4"/>
      <c r="D17" s="4"/>
      <c r="E17" s="4"/>
      <c r="F17" s="4"/>
    </row>
    <row r="18" spans="2:6" ht="15">
      <c r="B18" s="10" t="s">
        <v>23</v>
      </c>
      <c r="C18" s="4"/>
      <c r="D18" s="4"/>
      <c r="E18" s="4"/>
      <c r="F18" s="4"/>
    </row>
    <row r="19" spans="2:6" ht="15">
      <c r="B19" t="s">
        <v>24</v>
      </c>
      <c r="C19" s="4">
        <v>170.2</v>
      </c>
      <c r="D19" s="4"/>
      <c r="E19" s="4">
        <v>500</v>
      </c>
      <c r="F19" s="4"/>
    </row>
    <row r="20" spans="2:6" ht="15">
      <c r="B20" t="s">
        <v>25</v>
      </c>
      <c r="C20" s="4">
        <v>0</v>
      </c>
      <c r="D20" s="4"/>
      <c r="E20" s="4">
        <v>0</v>
      </c>
      <c r="F20" s="4"/>
    </row>
    <row r="21" spans="2:6" ht="15">
      <c r="B21" t="s">
        <v>26</v>
      </c>
      <c r="C21" s="4">
        <v>0</v>
      </c>
      <c r="D21" s="4"/>
      <c r="E21" s="4">
        <v>100</v>
      </c>
      <c r="F21" s="4"/>
    </row>
    <row r="22" spans="3:6" ht="15">
      <c r="C22" s="4"/>
      <c r="D22" s="4"/>
      <c r="E22" s="4"/>
      <c r="F22" s="4"/>
    </row>
    <row r="23" spans="2:6" ht="15">
      <c r="B23" s="10" t="s">
        <v>27</v>
      </c>
      <c r="C23" s="4"/>
      <c r="D23" s="4"/>
      <c r="E23" s="4"/>
      <c r="F23" s="4"/>
    </row>
    <row r="24" spans="2:6" ht="15">
      <c r="B24" t="s">
        <v>28</v>
      </c>
      <c r="C24" s="4">
        <v>0</v>
      </c>
      <c r="D24" s="4"/>
      <c r="E24" s="4">
        <v>250</v>
      </c>
      <c r="F24" s="4"/>
    </row>
    <row r="25" spans="2:6" ht="15">
      <c r="B25" t="s">
        <v>29</v>
      </c>
      <c r="C25" s="4">
        <v>1870</v>
      </c>
      <c r="D25" s="4"/>
      <c r="E25" s="4">
        <v>1870</v>
      </c>
      <c r="F25" s="4"/>
    </row>
    <row r="26" spans="2:6" ht="15">
      <c r="B26" t="s">
        <v>30</v>
      </c>
      <c r="C26" s="4">
        <v>0</v>
      </c>
      <c r="D26" s="4"/>
      <c r="E26" s="4">
        <v>0</v>
      </c>
      <c r="F26" s="4"/>
    </row>
    <row r="27" spans="2:8" ht="15">
      <c r="B27" t="s">
        <v>31</v>
      </c>
      <c r="C27" s="4">
        <v>0</v>
      </c>
      <c r="D27" s="4"/>
      <c r="E27" s="4">
        <v>0</v>
      </c>
      <c r="F27" s="4"/>
      <c r="H27" s="4"/>
    </row>
    <row r="28" spans="2:6" ht="15">
      <c r="B28" t="s">
        <v>32</v>
      </c>
      <c r="C28" s="4">
        <v>207.26</v>
      </c>
      <c r="D28" s="4"/>
      <c r="E28" s="4">
        <v>250</v>
      </c>
      <c r="F28" s="4"/>
    </row>
    <row r="29" spans="2:6" ht="15">
      <c r="B29" t="s">
        <v>33</v>
      </c>
      <c r="C29" s="4">
        <v>83</v>
      </c>
      <c r="D29" s="4"/>
      <c r="E29" s="4">
        <v>75</v>
      </c>
      <c r="F29" s="4"/>
    </row>
    <row r="30" spans="3:6" ht="15">
      <c r="C30" s="4"/>
      <c r="D30" s="4"/>
      <c r="E30" s="4"/>
      <c r="F30" s="4"/>
    </row>
    <row r="31" spans="2:6" ht="15">
      <c r="B31" s="10" t="s">
        <v>34</v>
      </c>
      <c r="C31" s="4"/>
      <c r="D31" s="4"/>
      <c r="E31" s="4"/>
      <c r="F31" s="4"/>
    </row>
    <row r="32" spans="2:6" ht="15">
      <c r="B32" s="1" t="s">
        <v>35</v>
      </c>
      <c r="C32" s="4">
        <v>0</v>
      </c>
      <c r="D32" s="4"/>
      <c r="E32" s="4">
        <v>0</v>
      </c>
      <c r="F32" s="4"/>
    </row>
    <row r="33" spans="2:6" ht="15">
      <c r="B33" s="1" t="s">
        <v>36</v>
      </c>
      <c r="C33" s="4">
        <v>0</v>
      </c>
      <c r="D33" s="4"/>
      <c r="E33" s="4"/>
      <c r="F33" s="4"/>
    </row>
    <row r="34" spans="2:6" ht="15">
      <c r="B34" s="1" t="s">
        <v>44</v>
      </c>
      <c r="C34" s="4">
        <v>0</v>
      </c>
      <c r="D34" s="4"/>
      <c r="E34" s="4">
        <v>2000</v>
      </c>
      <c r="F34" s="4"/>
    </row>
    <row r="35" spans="2:6" ht="15">
      <c r="B35" s="1" t="s">
        <v>43</v>
      </c>
      <c r="D35" s="4"/>
      <c r="E35" s="4"/>
      <c r="F35" s="4"/>
    </row>
    <row r="36" spans="2:6" ht="15">
      <c r="B36" s="11" t="s">
        <v>37</v>
      </c>
      <c r="C36" s="4"/>
      <c r="D36" s="4"/>
      <c r="E36" s="4"/>
      <c r="F36" s="4"/>
    </row>
    <row r="37" spans="2:6" ht="15">
      <c r="B37" s="11" t="s">
        <v>38</v>
      </c>
      <c r="C37" s="4">
        <v>529.98</v>
      </c>
      <c r="D37" s="4"/>
      <c r="E37" s="4">
        <v>2500</v>
      </c>
      <c r="F37" s="4"/>
    </row>
    <row r="38" spans="2:6" ht="15">
      <c r="B38" s="11" t="s">
        <v>39</v>
      </c>
      <c r="C38" s="4">
        <v>0</v>
      </c>
      <c r="D38" s="4"/>
      <c r="E38" s="4">
        <v>2500</v>
      </c>
      <c r="F38" s="4"/>
    </row>
    <row r="39" spans="3:6" ht="15">
      <c r="C39" s="4"/>
      <c r="D39" s="4"/>
      <c r="E39" s="4"/>
      <c r="F39" s="4"/>
    </row>
    <row r="40" spans="2:6" ht="15.75" thickBot="1">
      <c r="B40" s="12" t="s">
        <v>40</v>
      </c>
      <c r="C40" s="13">
        <f>SUM(C19:C39)</f>
        <v>2860.44</v>
      </c>
      <c r="D40" s="4"/>
      <c r="E40" s="13">
        <f>SUM(E19:E39)</f>
        <v>10045</v>
      </c>
      <c r="F40" s="4"/>
    </row>
    <row r="41" spans="3:6" ht="15">
      <c r="C41" s="4"/>
      <c r="D41" s="4"/>
      <c r="E41" s="4"/>
      <c r="F41" s="4"/>
    </row>
    <row r="42" spans="2:6" ht="15">
      <c r="B42" s="8" t="s">
        <v>41</v>
      </c>
      <c r="C42" s="4"/>
      <c r="D42" s="4"/>
      <c r="E42" s="4"/>
      <c r="F42" s="4"/>
    </row>
    <row r="43" spans="2:6" ht="15.75" thickBot="1">
      <c r="B43" t="s">
        <v>42</v>
      </c>
      <c r="C43" s="14">
        <f>C14-C40</f>
        <v>-2860.44</v>
      </c>
      <c r="D43" s="15"/>
      <c r="E43" s="14">
        <f>E14-E40</f>
        <v>9955</v>
      </c>
      <c r="F43" s="15"/>
    </row>
    <row r="44" spans="3:6" ht="15.75" thickTop="1">
      <c r="C44" s="4"/>
      <c r="D44" s="4"/>
      <c r="E44" s="4"/>
      <c r="F44" s="4"/>
    </row>
    <row r="45" spans="2:6" ht="15">
      <c r="B45" s="50"/>
      <c r="C45" s="4"/>
      <c r="D45" s="4"/>
      <c r="E45" s="4"/>
      <c r="F45" s="4"/>
    </row>
    <row r="46" spans="3:6" ht="15">
      <c r="C46" s="4"/>
      <c r="D46" s="4"/>
      <c r="E46" s="4"/>
      <c r="F46" s="4"/>
    </row>
    <row r="47" spans="3:6" ht="15">
      <c r="C47" s="4"/>
      <c r="D47" s="4"/>
      <c r="E47" s="4"/>
      <c r="F47" s="4"/>
    </row>
    <row r="48" spans="3:6" ht="15">
      <c r="C48" s="4"/>
      <c r="D48" s="4"/>
      <c r="E48" s="4"/>
      <c r="F48" s="4"/>
    </row>
    <row r="49" spans="3:6" ht="15">
      <c r="C49" s="4"/>
      <c r="D49" s="4"/>
      <c r="E49" s="4"/>
      <c r="F49" s="4"/>
    </row>
    <row r="50" spans="3:6" ht="15">
      <c r="C50" s="4"/>
      <c r="D50" s="4"/>
      <c r="E50" s="4"/>
      <c r="F50" s="4"/>
    </row>
    <row r="51" spans="3:6" ht="15">
      <c r="C51" s="4"/>
      <c r="D51" s="4"/>
      <c r="E51" s="4"/>
      <c r="F51" s="4"/>
    </row>
    <row r="52" spans="3:6" ht="15">
      <c r="C52" s="4"/>
      <c r="D52" s="4"/>
      <c r="E52" s="4"/>
      <c r="F52" s="4"/>
    </row>
    <row r="53" spans="3:6" ht="15">
      <c r="C53" s="4"/>
      <c r="D53" s="4"/>
      <c r="E53" s="4"/>
      <c r="F53" s="4"/>
    </row>
    <row r="54" spans="3:6" ht="15">
      <c r="C54" s="4"/>
      <c r="D54" s="4"/>
      <c r="E54" s="4"/>
      <c r="F54" s="4"/>
    </row>
    <row r="55" spans="3:6" ht="15">
      <c r="C55" s="4"/>
      <c r="D55" s="4"/>
      <c r="E55" s="4"/>
      <c r="F55" s="4"/>
    </row>
    <row r="56" spans="3:6" ht="15">
      <c r="C56" s="4"/>
      <c r="D56" s="4"/>
      <c r="E56" s="4"/>
      <c r="F56" s="4"/>
    </row>
    <row r="57" spans="3:6" ht="15">
      <c r="C57" s="4"/>
      <c r="D57" s="4"/>
      <c r="E57" s="4"/>
      <c r="F57" s="4"/>
    </row>
    <row r="58" spans="3:6" ht="15">
      <c r="C58" s="4"/>
      <c r="D58" s="4"/>
      <c r="E58" s="4"/>
      <c r="F58" s="4"/>
    </row>
    <row r="59" spans="3:6" ht="15">
      <c r="C59" s="4"/>
      <c r="D59" s="4"/>
      <c r="E59" s="4"/>
      <c r="F59" s="4"/>
    </row>
    <row r="60" spans="3:6" ht="15">
      <c r="C60" s="4"/>
      <c r="D60" s="4"/>
      <c r="E60" s="4"/>
      <c r="F60" s="4"/>
    </row>
    <row r="61" spans="3:6" ht="15">
      <c r="C61" s="4"/>
      <c r="D61" s="4"/>
      <c r="E61" s="4"/>
      <c r="F61" s="4"/>
    </row>
    <row r="62" spans="3:6" ht="15">
      <c r="C62" s="4"/>
      <c r="D62" s="4"/>
      <c r="E62" s="4"/>
      <c r="F62" s="4"/>
    </row>
    <row r="63" spans="3:6" ht="15">
      <c r="C63" s="4"/>
      <c r="D63" s="4"/>
      <c r="E63" s="4"/>
      <c r="F63" s="4"/>
    </row>
    <row r="64" spans="3:6" ht="15">
      <c r="C64" s="4"/>
      <c r="D64" s="4"/>
      <c r="E64" s="4"/>
      <c r="F64" s="4"/>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96" r:id="rId1"/>
  <headerFooter>
    <oddFooter>&amp;R&amp;P</oddFooter>
  </headerFooter>
</worksheet>
</file>

<file path=xl/worksheets/sheet5.xml><?xml version="1.0" encoding="utf-8"?>
<worksheet xmlns="http://schemas.openxmlformats.org/spreadsheetml/2006/main" xmlns:r="http://schemas.openxmlformats.org/officeDocument/2006/relationships">
  <dimension ref="A1:I30"/>
  <sheetViews>
    <sheetView zoomScalePageLayoutView="0" workbookViewId="0" topLeftCell="A16">
      <selection activeCell="G24" sqref="G24"/>
    </sheetView>
  </sheetViews>
  <sheetFormatPr defaultColWidth="9.140625" defaultRowHeight="15"/>
  <cols>
    <col min="4" max="5" width="10.421875" style="0" bestFit="1" customWidth="1"/>
  </cols>
  <sheetData>
    <row r="1" spans="1:9" ht="18.75">
      <c r="A1" s="18" t="s">
        <v>16</v>
      </c>
      <c r="B1" s="19"/>
      <c r="C1" s="19"/>
      <c r="D1" s="19"/>
      <c r="E1" s="19"/>
      <c r="F1" s="19"/>
      <c r="G1" s="19"/>
      <c r="H1" s="19"/>
      <c r="I1" s="20" t="s">
        <v>97</v>
      </c>
    </row>
    <row r="3" ht="15">
      <c r="A3" s="1" t="s">
        <v>54</v>
      </c>
    </row>
    <row r="5" ht="15.75">
      <c r="A5" s="2" t="s">
        <v>21</v>
      </c>
    </row>
    <row r="7" spans="1:5" ht="15">
      <c r="A7" s="8" t="s">
        <v>56</v>
      </c>
      <c r="E7" s="46">
        <v>0</v>
      </c>
    </row>
    <row r="8" spans="1:9" ht="15">
      <c r="A8" s="63" t="s">
        <v>102</v>
      </c>
      <c r="B8" s="63"/>
      <c r="C8" s="63"/>
      <c r="D8" s="63"/>
      <c r="E8" s="63"/>
      <c r="F8" s="63"/>
      <c r="G8" s="63"/>
      <c r="H8" s="63"/>
      <c r="I8" s="63"/>
    </row>
    <row r="9" spans="1:9" ht="15">
      <c r="A9" s="64"/>
      <c r="B9" s="64"/>
      <c r="C9" s="64"/>
      <c r="D9" s="64"/>
      <c r="E9" s="64"/>
      <c r="F9" s="64"/>
      <c r="G9" s="64"/>
      <c r="H9" s="64"/>
      <c r="I9" s="64"/>
    </row>
    <row r="10" spans="1:9" ht="15">
      <c r="A10" s="64"/>
      <c r="B10" s="64"/>
      <c r="C10" s="64"/>
      <c r="D10" s="64"/>
      <c r="E10" s="64"/>
      <c r="F10" s="64"/>
      <c r="G10" s="64"/>
      <c r="H10" s="64"/>
      <c r="I10" s="64"/>
    </row>
    <row r="12" ht="15.75">
      <c r="A12" s="2" t="s">
        <v>22</v>
      </c>
    </row>
    <row r="14" ht="18.75">
      <c r="A14" s="49" t="s">
        <v>23</v>
      </c>
    </row>
    <row r="15" ht="15">
      <c r="A15" s="8" t="s">
        <v>58</v>
      </c>
    </row>
    <row r="16" spans="1:6" ht="15">
      <c r="A16" s="45" t="s">
        <v>103</v>
      </c>
      <c r="D16" s="48">
        <v>170.2</v>
      </c>
      <c r="F16" s="48"/>
    </row>
    <row r="17" spans="1:6" ht="15">
      <c r="A17" s="45"/>
      <c r="D17" s="55">
        <f>D16</f>
        <v>170.2</v>
      </c>
      <c r="F17" s="48"/>
    </row>
    <row r="18" spans="3:9" ht="15">
      <c r="C18" s="23"/>
      <c r="I18" s="16"/>
    </row>
    <row r="19" spans="1:9" ht="18.75">
      <c r="A19" s="49" t="s">
        <v>27</v>
      </c>
      <c r="I19" s="22"/>
    </row>
    <row r="20" spans="1:9" ht="15">
      <c r="A20" s="8"/>
      <c r="I20" s="22"/>
    </row>
    <row r="21" spans="1:9" ht="15">
      <c r="A21" s="8" t="s">
        <v>28</v>
      </c>
      <c r="I21" s="22"/>
    </row>
    <row r="22" spans="1:9" ht="15">
      <c r="A22" s="1" t="s">
        <v>89</v>
      </c>
      <c r="D22" s="48">
        <v>1870</v>
      </c>
      <c r="I22" s="22"/>
    </row>
    <row r="23" spans="1:9" ht="15">
      <c r="A23" s="1"/>
      <c r="D23" s="55">
        <f>SUM(D22)</f>
        <v>1870</v>
      </c>
      <c r="I23" s="22"/>
    </row>
    <row r="24" spans="1:9" ht="15">
      <c r="A24" s="1"/>
      <c r="D24" s="47"/>
      <c r="I24" s="22"/>
    </row>
    <row r="25" spans="1:9" ht="15">
      <c r="A25" t="s">
        <v>105</v>
      </c>
      <c r="D25" s="56">
        <v>166.98</v>
      </c>
      <c r="I25" s="22"/>
    </row>
    <row r="26" spans="1:9" ht="15">
      <c r="A26" t="s">
        <v>106</v>
      </c>
      <c r="D26" s="57">
        <v>363</v>
      </c>
      <c r="I26" s="44"/>
    </row>
    <row r="27" spans="4:9" ht="15">
      <c r="D27" s="55">
        <f>SUM(D25:D26)</f>
        <v>529.98</v>
      </c>
      <c r="I27" s="22"/>
    </row>
    <row r="29" spans="1:9" ht="15">
      <c r="A29" s="8" t="s">
        <v>34</v>
      </c>
      <c r="I29" s="42"/>
    </row>
    <row r="30" ht="15">
      <c r="A30" t="s">
        <v>104</v>
      </c>
    </row>
  </sheetData>
  <sheetProtection/>
  <mergeCells count="3">
    <mergeCell ref="A8:I8"/>
    <mergeCell ref="A9:I9"/>
    <mergeCell ref="A10:I10"/>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&amp;R&amp;P</oddFooter>
  </headerFooter>
</worksheet>
</file>

<file path=xl/worksheets/sheet6.xml><?xml version="1.0" encoding="utf-8"?>
<worksheet xmlns="http://schemas.openxmlformats.org/spreadsheetml/2006/main" xmlns:r="http://schemas.openxmlformats.org/officeDocument/2006/relationships">
  <dimension ref="A1:I53"/>
  <sheetViews>
    <sheetView zoomScalePageLayoutView="0" workbookViewId="0" topLeftCell="A1">
      <selection activeCell="K25" sqref="K25"/>
    </sheetView>
  </sheetViews>
  <sheetFormatPr defaultColWidth="9.140625" defaultRowHeight="15"/>
  <cols>
    <col min="2" max="2" width="9.8515625" style="0" bestFit="1" customWidth="1"/>
  </cols>
  <sheetData>
    <row r="1" spans="1:9" ht="18.75">
      <c r="A1" s="18" t="s">
        <v>16</v>
      </c>
      <c r="B1" s="19"/>
      <c r="C1" s="19"/>
      <c r="D1" s="19"/>
      <c r="E1" s="19"/>
      <c r="F1" s="19"/>
      <c r="G1" s="19"/>
      <c r="H1" s="19"/>
      <c r="I1" s="20" t="s">
        <v>97</v>
      </c>
    </row>
    <row r="3" spans="1:2" ht="15">
      <c r="A3" t="s">
        <v>9</v>
      </c>
      <c r="B3" t="s">
        <v>59</v>
      </c>
    </row>
    <row r="5" ht="15">
      <c r="A5" s="3" t="s">
        <v>60</v>
      </c>
    </row>
    <row r="7" spans="1:3" ht="15">
      <c r="A7" s="17" t="s">
        <v>96</v>
      </c>
      <c r="B7" s="17"/>
      <c r="C7" s="17"/>
    </row>
    <row r="8" spans="1:3" ht="15">
      <c r="A8" s="17"/>
      <c r="B8" s="17"/>
      <c r="C8" s="17"/>
    </row>
    <row r="9" spans="1:3" ht="15">
      <c r="A9" s="27" t="s">
        <v>61</v>
      </c>
      <c r="B9" s="27"/>
      <c r="C9" s="27"/>
    </row>
    <row r="10" spans="1:3" ht="15">
      <c r="A10" s="27" t="s">
        <v>114</v>
      </c>
      <c r="B10" s="27"/>
      <c r="C10" s="27"/>
    </row>
    <row r="11" spans="1:3" ht="15">
      <c r="A11" s="27" t="s">
        <v>115</v>
      </c>
      <c r="B11" s="27"/>
      <c r="C11" s="27"/>
    </row>
    <row r="12" spans="1:3" ht="15">
      <c r="A12" s="27" t="s">
        <v>116</v>
      </c>
      <c r="B12" s="27"/>
      <c r="C12" s="27"/>
    </row>
    <row r="14" spans="1:2" ht="15">
      <c r="A14" t="s">
        <v>62</v>
      </c>
      <c r="B14" s="24" t="s">
        <v>63</v>
      </c>
    </row>
    <row r="15" spans="1:9" ht="15">
      <c r="A15" s="68" t="s">
        <v>85</v>
      </c>
      <c r="B15" s="69"/>
      <c r="C15" s="69"/>
      <c r="D15" s="69"/>
      <c r="E15" s="69"/>
      <c r="F15" s="69"/>
      <c r="G15" s="69"/>
      <c r="H15" s="69"/>
      <c r="I15" s="69"/>
    </row>
    <row r="16" spans="1:9" ht="15">
      <c r="A16" s="39"/>
      <c r="B16" s="37"/>
      <c r="C16" s="37"/>
      <c r="D16" s="37"/>
      <c r="E16" s="37"/>
      <c r="F16" s="37"/>
      <c r="G16" s="37"/>
      <c r="H16" s="37"/>
      <c r="I16" s="37"/>
    </row>
    <row r="17" ht="15">
      <c r="A17" s="3" t="s">
        <v>95</v>
      </c>
    </row>
    <row r="19" spans="1:8" ht="15">
      <c r="A19" s="26" t="s">
        <v>64</v>
      </c>
      <c r="B19" s="27"/>
      <c r="C19" s="27"/>
      <c r="D19" s="27"/>
      <c r="E19" s="17"/>
      <c r="F19" s="26" t="s">
        <v>65</v>
      </c>
      <c r="G19" s="17"/>
      <c r="H19" s="17"/>
    </row>
    <row r="20" spans="1:8" ht="15">
      <c r="A20" s="27" t="s">
        <v>91</v>
      </c>
      <c r="B20" s="27"/>
      <c r="C20" s="27"/>
      <c r="D20" s="27"/>
      <c r="E20" s="27"/>
      <c r="F20" s="27" t="s">
        <v>66</v>
      </c>
      <c r="G20" s="27"/>
      <c r="H20" s="51"/>
    </row>
    <row r="21" spans="1:7" ht="15">
      <c r="A21" s="17" t="s">
        <v>113</v>
      </c>
      <c r="B21" s="27"/>
      <c r="C21" s="27"/>
      <c r="D21" s="27"/>
      <c r="E21" s="27"/>
      <c r="F21" s="27" t="s">
        <v>67</v>
      </c>
      <c r="G21" s="27"/>
    </row>
    <row r="22" spans="1:8" ht="15">
      <c r="A22" s="27" t="s">
        <v>92</v>
      </c>
      <c r="B22" s="27"/>
      <c r="C22" s="27"/>
      <c r="D22" s="27"/>
      <c r="E22" s="27"/>
      <c r="F22" s="27" t="s">
        <v>69</v>
      </c>
      <c r="G22" s="27"/>
      <c r="H22" s="17"/>
    </row>
    <row r="23" spans="1:8" ht="15">
      <c r="A23" s="27" t="s">
        <v>111</v>
      </c>
      <c r="B23" s="27"/>
      <c r="C23" s="27"/>
      <c r="D23" s="27"/>
      <c r="E23" s="27"/>
      <c r="F23" s="27" t="s">
        <v>68</v>
      </c>
      <c r="G23" s="27"/>
      <c r="H23" s="17"/>
    </row>
    <row r="24" spans="1:8" ht="15">
      <c r="A24" s="27" t="s">
        <v>112</v>
      </c>
      <c r="B24" s="27"/>
      <c r="C24" s="27"/>
      <c r="D24" s="27"/>
      <c r="E24" s="27"/>
      <c r="F24" s="27" t="s">
        <v>68</v>
      </c>
      <c r="G24" s="27"/>
      <c r="H24" s="17"/>
    </row>
    <row r="25" spans="1:8" ht="15">
      <c r="A25" s="27"/>
      <c r="B25" s="27"/>
      <c r="C25" s="27"/>
      <c r="D25" s="27"/>
      <c r="E25" s="27"/>
      <c r="F25" s="27"/>
      <c r="G25" s="27"/>
      <c r="H25" s="17"/>
    </row>
    <row r="26" spans="1:7" ht="15">
      <c r="A26" s="53" t="s">
        <v>70</v>
      </c>
      <c r="B26" s="41"/>
      <c r="C26" s="41"/>
      <c r="D26" s="41"/>
      <c r="E26" s="41"/>
      <c r="F26" s="41"/>
      <c r="G26" s="41"/>
    </row>
    <row r="28" spans="1:9" ht="94.5" customHeight="1">
      <c r="A28" s="65" t="s">
        <v>86</v>
      </c>
      <c r="B28" s="65"/>
      <c r="C28" s="65"/>
      <c r="D28" s="65"/>
      <c r="E28" s="65"/>
      <c r="F28" s="65"/>
      <c r="G28" s="65"/>
      <c r="H28" s="65"/>
      <c r="I28" s="65"/>
    </row>
    <row r="30" ht="15">
      <c r="A30" s="3" t="s">
        <v>71</v>
      </c>
    </row>
    <row r="32" ht="15">
      <c r="A32" s="3" t="s">
        <v>72</v>
      </c>
    </row>
    <row r="33" spans="1:9" ht="15">
      <c r="A33" s="25" t="s">
        <v>55</v>
      </c>
      <c r="B33" s="17"/>
      <c r="C33" s="17"/>
      <c r="D33" s="17"/>
      <c r="E33" s="17"/>
      <c r="F33" s="17"/>
      <c r="G33" s="17"/>
      <c r="H33" s="17"/>
      <c r="I33" s="17"/>
    </row>
    <row r="34" spans="1:9" ht="30" customHeight="1">
      <c r="A34" s="66" t="s">
        <v>81</v>
      </c>
      <c r="B34" s="66"/>
      <c r="C34" s="66"/>
      <c r="D34" s="66"/>
      <c r="E34" s="66"/>
      <c r="F34" s="66"/>
      <c r="G34" s="66"/>
      <c r="H34" s="66"/>
      <c r="I34" s="66"/>
    </row>
    <row r="36" s="17" customFormat="1" ht="12.75">
      <c r="A36" s="25" t="s">
        <v>57</v>
      </c>
    </row>
    <row r="37" spans="1:9" s="17" customFormat="1" ht="12.75">
      <c r="A37" s="66" t="s">
        <v>82</v>
      </c>
      <c r="B37" s="66"/>
      <c r="C37" s="66"/>
      <c r="D37" s="66"/>
      <c r="E37" s="66"/>
      <c r="F37" s="66"/>
      <c r="G37" s="66"/>
      <c r="H37" s="66"/>
      <c r="I37" s="66"/>
    </row>
    <row r="38" spans="1:9" s="17" customFormat="1" ht="12.75">
      <c r="A38" s="38"/>
      <c r="B38" s="38"/>
      <c r="C38" s="38"/>
      <c r="D38" s="38"/>
      <c r="E38" s="38"/>
      <c r="F38" s="38"/>
      <c r="G38" s="38"/>
      <c r="H38" s="38"/>
      <c r="I38" s="38"/>
    </row>
    <row r="40" ht="15">
      <c r="A40" s="3" t="s">
        <v>84</v>
      </c>
    </row>
    <row r="42" spans="1:9" ht="47.25" customHeight="1">
      <c r="A42" s="67" t="s">
        <v>107</v>
      </c>
      <c r="B42" s="67"/>
      <c r="C42" s="67"/>
      <c r="D42" s="67"/>
      <c r="E42" s="67"/>
      <c r="F42" s="67"/>
      <c r="G42" s="67"/>
      <c r="H42" s="67"/>
      <c r="I42" s="67"/>
    </row>
    <row r="44" spans="1:7" ht="15">
      <c r="A44" s="40" t="s">
        <v>88</v>
      </c>
      <c r="B44" s="54">
        <v>44640</v>
      </c>
      <c r="C44" s="41"/>
      <c r="D44" s="41"/>
      <c r="E44" s="41"/>
      <c r="F44" s="41"/>
      <c r="G44" s="41"/>
    </row>
    <row r="45" spans="1:7" ht="15">
      <c r="A45" s="41"/>
      <c r="B45" s="41"/>
      <c r="C45" s="41"/>
      <c r="D45" s="41"/>
      <c r="E45" s="41"/>
      <c r="F45" s="41"/>
      <c r="G45" s="41"/>
    </row>
    <row r="46" spans="1:7" ht="15">
      <c r="A46" s="41"/>
      <c r="B46" s="41"/>
      <c r="C46" s="41"/>
      <c r="D46" s="41"/>
      <c r="E46" s="41"/>
      <c r="F46" s="41"/>
      <c r="G46" s="41"/>
    </row>
    <row r="47" spans="1:7" ht="15">
      <c r="A47" s="41" t="s">
        <v>108</v>
      </c>
      <c r="B47" s="41"/>
      <c r="C47" s="41"/>
      <c r="D47" s="41"/>
      <c r="E47" s="41"/>
      <c r="F47" s="41" t="s">
        <v>109</v>
      </c>
      <c r="G47" s="41"/>
    </row>
    <row r="50" spans="1:6" ht="15">
      <c r="A50" t="s">
        <v>93</v>
      </c>
      <c r="F50" t="s">
        <v>94</v>
      </c>
    </row>
    <row r="53" ht="15">
      <c r="A53" t="s">
        <v>110</v>
      </c>
    </row>
  </sheetData>
  <sheetProtection/>
  <mergeCells count="5">
    <mergeCell ref="A28:I28"/>
    <mergeCell ref="A34:I34"/>
    <mergeCell ref="A37:I37"/>
    <mergeCell ref="A42:I42"/>
    <mergeCell ref="A15:I15"/>
  </mergeCells>
  <hyperlinks>
    <hyperlink ref="B14" r:id="rId1" display="info@fice.nl"/>
  </hyperlinks>
  <printOptions/>
  <pageMargins left="0.7086614173228347" right="0.7086614173228347" top="0.7480314960629921" bottom="0.7480314960629921" header="0.31496062992125984" footer="0.31496062992125984"/>
  <pageSetup horizontalDpi="600" verticalDpi="600" orientation="portrait" paperSize="9" r:id="rId2"/>
  <headerFooter>
    <oddFooter>&amp;R&amp;P</oddFooter>
  </headerFooter>
  <rowBreaks count="1" manualBreakCount="1">
    <brk id="38" max="255" man="1"/>
  </rowBreaks>
</worksheet>
</file>

<file path=xl/worksheets/sheet7.xml><?xml version="1.0" encoding="utf-8"?>
<worksheet xmlns="http://schemas.openxmlformats.org/spreadsheetml/2006/main" xmlns:r="http://schemas.openxmlformats.org/officeDocument/2006/relationships">
  <dimension ref="A1:I54"/>
  <sheetViews>
    <sheetView zoomScalePageLayoutView="0" workbookViewId="0" topLeftCell="A16">
      <selection activeCell="M41" sqref="M41"/>
    </sheetView>
  </sheetViews>
  <sheetFormatPr defaultColWidth="9.140625" defaultRowHeight="15"/>
  <cols>
    <col min="1" max="1" width="3.00390625" style="1" customWidth="1"/>
    <col min="2" max="7" width="9.140625" style="1" customWidth="1"/>
    <col min="8" max="8" width="10.421875" style="1" bestFit="1" customWidth="1"/>
    <col min="9" max="9" width="2.57421875" style="1" customWidth="1"/>
    <col min="10" max="16384" width="9.140625" style="1" customWidth="1"/>
  </cols>
  <sheetData>
    <row r="1" spans="1:9" ht="15.75" customHeight="1">
      <c r="A1" s="30" t="s">
        <v>16</v>
      </c>
      <c r="B1" s="31"/>
      <c r="C1" s="31"/>
      <c r="D1" s="31"/>
      <c r="E1" s="31"/>
      <c r="F1" s="31"/>
      <c r="G1" s="31"/>
      <c r="H1" s="31"/>
      <c r="I1" s="31"/>
    </row>
    <row r="2" ht="15.75" customHeight="1"/>
    <row r="3" spans="1:2" ht="15.75" customHeight="1">
      <c r="A3" s="3" t="s">
        <v>12</v>
      </c>
      <c r="B3" s="3" t="s">
        <v>73</v>
      </c>
    </row>
    <row r="4" ht="15.75" customHeight="1"/>
    <row r="5" ht="15.75" customHeight="1">
      <c r="B5" s="3" t="s">
        <v>74</v>
      </c>
    </row>
    <row r="6" spans="8:9" ht="15.75" customHeight="1">
      <c r="H6" s="29">
        <v>44561</v>
      </c>
      <c r="I6" s="29"/>
    </row>
    <row r="7" spans="8:9" ht="15.75" customHeight="1">
      <c r="H7" s="32" t="s">
        <v>75</v>
      </c>
      <c r="I7" s="32"/>
    </row>
    <row r="8" ht="15.75" customHeight="1">
      <c r="B8" s="8" t="s">
        <v>0</v>
      </c>
    </row>
    <row r="9" ht="15.75" customHeight="1"/>
    <row r="10" ht="15.75" customHeight="1">
      <c r="B10" s="21" t="s">
        <v>76</v>
      </c>
    </row>
    <row r="11" ht="15.75" customHeight="1">
      <c r="H11" s="1">
        <v>0</v>
      </c>
    </row>
    <row r="12" ht="15.75" customHeight="1">
      <c r="H12" s="33"/>
    </row>
    <row r="13" spans="8:9" ht="15.75" customHeight="1" thickBot="1">
      <c r="H13" s="43">
        <v>0</v>
      </c>
      <c r="I13" s="34"/>
    </row>
    <row r="14" spans="8:9" ht="15.75" customHeight="1" thickTop="1">
      <c r="H14" s="33"/>
      <c r="I14" s="34"/>
    </row>
    <row r="15" spans="2:9" ht="15.75" customHeight="1">
      <c r="B15" s="21" t="s">
        <v>77</v>
      </c>
      <c r="I15" s="36"/>
    </row>
    <row r="16" ht="15.75" customHeight="1"/>
    <row r="17" ht="15.75" customHeight="1">
      <c r="B17" s="1" t="s">
        <v>78</v>
      </c>
    </row>
    <row r="18" ht="15.75" customHeight="1"/>
    <row r="19" spans="2:9" ht="15.75" customHeight="1">
      <c r="B19" s="1" t="s">
        <v>87</v>
      </c>
      <c r="H19" s="33">
        <v>18551.76</v>
      </c>
      <c r="I19" s="33"/>
    </row>
    <row r="20" spans="8:9" ht="15.75" customHeight="1">
      <c r="H20" s="33"/>
      <c r="I20" s="33"/>
    </row>
    <row r="21" spans="8:9" ht="15.75" customHeight="1" thickBot="1">
      <c r="H21" s="35">
        <f>SUM(H19:H20)</f>
        <v>18551.76</v>
      </c>
      <c r="I21" s="33"/>
    </row>
    <row r="22" ht="15.75" customHeight="1" thickTop="1"/>
    <row r="23" ht="15.75" customHeight="1">
      <c r="B23" s="3" t="s">
        <v>7</v>
      </c>
    </row>
    <row r="24" ht="15.75" customHeight="1"/>
    <row r="25" spans="2:8" ht="15.75" customHeight="1">
      <c r="B25" s="8" t="s">
        <v>8</v>
      </c>
      <c r="H25" s="29">
        <v>44561</v>
      </c>
    </row>
    <row r="26" ht="15.75" customHeight="1">
      <c r="H26" s="32" t="s">
        <v>15</v>
      </c>
    </row>
    <row r="27" ht="15.75" customHeight="1"/>
    <row r="28" spans="1:2" ht="15.75" customHeight="1">
      <c r="A28" s="21" t="s">
        <v>9</v>
      </c>
      <c r="B28" s="21" t="s">
        <v>10</v>
      </c>
    </row>
    <row r="29" spans="1:2" ht="15.75" customHeight="1">
      <c r="A29" s="21"/>
      <c r="B29" s="21"/>
    </row>
    <row r="30" spans="2:9" ht="15.75" customHeight="1">
      <c r="B30" s="1" t="s">
        <v>79</v>
      </c>
      <c r="H30" s="33">
        <v>21412.2</v>
      </c>
      <c r="I30" s="33"/>
    </row>
    <row r="31" spans="2:9" ht="15.75" customHeight="1">
      <c r="B31" s="1" t="s">
        <v>83</v>
      </c>
      <c r="H31" s="33">
        <v>2860.44</v>
      </c>
      <c r="I31" s="33"/>
    </row>
    <row r="32" spans="8:9" ht="15.75" customHeight="1">
      <c r="H32" s="33"/>
      <c r="I32" s="33"/>
    </row>
    <row r="33" spans="2:9" ht="15.75" customHeight="1" thickBot="1">
      <c r="B33" s="1" t="s">
        <v>80</v>
      </c>
      <c r="H33" s="35">
        <f>H30-H31</f>
        <v>18551.760000000002</v>
      </c>
      <c r="I33" s="33"/>
    </row>
    <row r="34" ht="15.75" customHeight="1" thickTop="1"/>
    <row r="35" ht="15.75" customHeight="1">
      <c r="B35" s="8" t="s">
        <v>11</v>
      </c>
    </row>
    <row r="36" ht="15.75" customHeight="1"/>
    <row r="37" spans="1:2" ht="15.75" customHeight="1">
      <c r="A37" s="21" t="s">
        <v>12</v>
      </c>
      <c r="B37" s="21" t="s">
        <v>13</v>
      </c>
    </row>
    <row r="38" ht="15.75" customHeight="1"/>
    <row r="39" spans="2:9" ht="15.75" customHeight="1">
      <c r="B39" s="1" t="s">
        <v>90</v>
      </c>
      <c r="H39" s="33"/>
      <c r="I39" s="33"/>
    </row>
    <row r="40" spans="8:9" ht="15.75" customHeight="1">
      <c r="H40" s="33"/>
      <c r="I40" s="33"/>
    </row>
    <row r="41" spans="8:9" ht="15.75" customHeight="1">
      <c r="H41" s="33"/>
      <c r="I41" s="33"/>
    </row>
    <row r="42" spans="8:9" ht="15.75" customHeight="1">
      <c r="H42" s="33"/>
      <c r="I42" s="33"/>
    </row>
    <row r="43" spans="8:9" ht="15.75" customHeight="1">
      <c r="H43" s="33"/>
      <c r="I43" s="33"/>
    </row>
    <row r="44" spans="8:9" ht="15.75" customHeight="1" thickBot="1">
      <c r="H44" s="35">
        <f>SUM(H39:H43)</f>
        <v>0</v>
      </c>
      <c r="I44" s="33"/>
    </row>
    <row r="45" ht="15.75" customHeight="1" thickTop="1"/>
    <row r="46" spans="1:2" s="36" customFormat="1" ht="15.75" customHeight="1">
      <c r="A46" s="52"/>
      <c r="B46" s="52"/>
    </row>
    <row r="47" s="36" customFormat="1" ht="15.75" customHeight="1"/>
    <row r="48" s="36" customFormat="1" ht="15.75" customHeight="1">
      <c r="H48" s="34"/>
    </row>
    <row r="49" s="36" customFormat="1" ht="15.75" customHeight="1">
      <c r="H49" s="34"/>
    </row>
    <row r="50" s="36" customFormat="1" ht="15.75" customHeight="1">
      <c r="H50" s="34"/>
    </row>
    <row r="51" s="36" customFormat="1" ht="15.75" customHeight="1">
      <c r="H51" s="34"/>
    </row>
    <row r="52" s="36" customFormat="1" ht="15.75" customHeight="1">
      <c r="H52" s="34"/>
    </row>
    <row r="53" s="36" customFormat="1" ht="15.75" customHeight="1">
      <c r="H53" s="34"/>
    </row>
    <row r="54" s="36" customFormat="1" ht="15.75" customHeight="1">
      <c r="H54" s="34"/>
    </row>
  </sheetData>
  <sheetProtection/>
  <printOptions/>
  <pageMargins left="0.7086614173228347" right="0.7086614173228347" top="0.7480314960629921" bottom="0.7480314960629921" header="0.31496062992125984" footer="0.31496062992125984"/>
  <pageSetup horizontalDpi="600" verticalDpi="600" orientation="portrait" paperSize="9" r:id="rId1"/>
  <headerFooter>
    <oddFooter>&amp;R&amp;P</oddFooter>
  </headerFooter>
  <rowBreaks count="1" manualBreakCount="1">
    <brk id="33" max="255" man="1"/>
  </rowBreaks>
</worksheet>
</file>

<file path=xl/worksheets/sheet8.xml><?xml version="1.0" encoding="utf-8"?>
<worksheet xmlns="http://schemas.openxmlformats.org/spreadsheetml/2006/main" xmlns:r="http://schemas.openxmlformats.org/officeDocument/2006/relationships">
  <dimension ref="A1:A15"/>
  <sheetViews>
    <sheetView tabSelected="1" zoomScalePageLayoutView="0" workbookViewId="0" topLeftCell="A1">
      <selection activeCell="L21" sqref="L21"/>
    </sheetView>
  </sheetViews>
  <sheetFormatPr defaultColWidth="9.140625" defaultRowHeight="15"/>
  <sheetData>
    <row r="1" ht="15">
      <c r="A1" s="3" t="s">
        <v>117</v>
      </c>
    </row>
    <row r="3" ht="15">
      <c r="A3" t="s">
        <v>118</v>
      </c>
    </row>
    <row r="5" ht="15">
      <c r="A5" s="59" t="s">
        <v>119</v>
      </c>
    </row>
    <row r="6" ht="15">
      <c r="A6" s="58"/>
    </row>
    <row r="7" ht="15">
      <c r="A7" s="58" t="s">
        <v>120</v>
      </c>
    </row>
    <row r="8" ht="15">
      <c r="A8" s="58"/>
    </row>
    <row r="9" ht="15">
      <c r="A9" s="58" t="s">
        <v>124</v>
      </c>
    </row>
    <row r="10" ht="15">
      <c r="A10" s="58"/>
    </row>
    <row r="11" ht="15">
      <c r="A11" s="58" t="s">
        <v>121</v>
      </c>
    </row>
    <row r="12" ht="15">
      <c r="A12" s="58"/>
    </row>
    <row r="13" ht="15">
      <c r="A13" s="58" t="s">
        <v>122</v>
      </c>
    </row>
    <row r="14" ht="15">
      <c r="A14" s="58"/>
    </row>
    <row r="15" ht="15">
      <c r="A15" s="58" t="s">
        <v>123</v>
      </c>
    </row>
  </sheetData>
  <sheetProtection/>
  <hyperlinks>
    <hyperlink ref="A5" r:id="rId1" display="http://www.fice.nl/"/>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C7" sqref="C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Stichting Nidos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Bakker</dc:creator>
  <cp:keywords/>
  <dc:description/>
  <cp:lastModifiedBy>Martine Tobé | Kinderperspectief</cp:lastModifiedBy>
  <cp:lastPrinted>2016-05-18T11:47:35Z</cp:lastPrinted>
  <dcterms:created xsi:type="dcterms:W3CDTF">2013-01-11T13:04:11Z</dcterms:created>
  <dcterms:modified xsi:type="dcterms:W3CDTF">2022-06-15T12:04:31Z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